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3) GSC - GARE- SUBCONCESSIONI-CONTRATTI\RL 1070 - Adesione gara CAIE gas 2026-2027\Definitivi\"/>
    </mc:Choice>
  </mc:AlternateContent>
  <xr:revisionPtr revIDLastSave="0" documentId="13_ncr:1_{29CE475D-CA3F-4ED5-AB25-CE9C9F52FE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E " sheetId="2" r:id="rId1"/>
    <sheet name="AER TRE" sheetId="4" r:id="rId2"/>
    <sheet name="Catullo" sheetId="3" r:id="rId3"/>
  </sheets>
  <definedNames>
    <definedName name="_xlnm._FilterDatabase" localSheetId="2" hidden="1">Catullo!$C$8:$I$58</definedName>
    <definedName name="_xlnm._FilterDatabase" localSheetId="0" hidden="1">'SAVE '!$C$8:$I$58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" i="4" l="1"/>
  <c r="V11" i="4"/>
  <c r="V10" i="4"/>
  <c r="V9" i="4"/>
  <c r="W15" i="3"/>
  <c r="W10" i="3" l="1"/>
  <c r="W9" i="3" l="1"/>
  <c r="W11" i="3"/>
  <c r="W12" i="3"/>
  <c r="W13" i="3"/>
  <c r="W14" i="3"/>
  <c r="W9" i="2" l="1"/>
  <c r="W12" i="2"/>
  <c r="W11" i="2"/>
  <c r="W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sconosciuto</author>
  </authors>
  <commentList>
    <comment ref="V66" authorId="0" shapeId="0" xr:uid="{4247B4DA-789A-42ED-9FFA-9F3F7BDF8685}">
      <text>
        <r>
          <rPr>
            <sz val="10"/>
            <rFont val="Arial"/>
            <family val="2"/>
          </rPr>
          <t>dato precedentemente stimato</t>
        </r>
      </text>
    </comment>
  </commentList>
</comments>
</file>

<file path=xl/sharedStrings.xml><?xml version="1.0" encoding="utf-8"?>
<sst xmlns="http://schemas.openxmlformats.org/spreadsheetml/2006/main" count="153" uniqueCount="67">
  <si>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</si>
  <si>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</si>
  <si>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</si>
  <si>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</si>
  <si>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</si>
  <si>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</si>
  <si>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</si>
  <si>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…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</si>
  <si>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</si>
  <si>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</si>
  <si>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</si>
  <si>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</si>
  <si>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</si>
  <si>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</si>
  <si>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</si>
  <si>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</si>
  <si>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</si>
  <si>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</si>
  <si>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</si>
  <si>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</si>
  <si>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</si>
  <si>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</si>
  <si>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</si>
  <si>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</si>
  <si>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</si>
  <si>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SAVE S.p.A.: ANAGRAFICA PUNTI DI PRELIEVO E PREVISIONE DEI CONSUMI 2025-2026</t>
  </si>
  <si>
    <t>Centrale Tecnologica</t>
  </si>
  <si>
    <t>00881906529167</t>
  </si>
  <si>
    <t>VENEZIA</t>
  </si>
  <si>
    <t>Via G.Galilei</t>
  </si>
  <si>
    <t>30/1</t>
  </si>
  <si>
    <t>VE</t>
  </si>
  <si>
    <t>Merci</t>
  </si>
  <si>
    <t>00881907114191</t>
  </si>
  <si>
    <t>Hangar</t>
  </si>
  <si>
    <t>00881907114183</t>
  </si>
  <si>
    <t>VVF</t>
  </si>
  <si>
    <t>00880001354915</t>
  </si>
  <si>
    <t>TABELLA ANAGRAFICA PUNTI DI RICONSEGNA 2025-2026</t>
  </si>
  <si>
    <t>Romeo VRN</t>
  </si>
  <si>
    <t>Terminal Arrivi VRN</t>
  </si>
  <si>
    <t>Hangar VRN</t>
  </si>
  <si>
    <t>Terminal VBS</t>
  </si>
  <si>
    <t>Caserma VV.F. VBS</t>
  </si>
  <si>
    <t>Terminal partenze VRN</t>
  </si>
  <si>
    <t>SOMMACAMPAGNA</t>
  </si>
  <si>
    <t>MONTICHIARI</t>
  </si>
  <si>
    <t>Via Aeroporto</t>
  </si>
  <si>
    <t>Caselle di Sommacampagna</t>
  </si>
  <si>
    <t>VR</t>
  </si>
  <si>
    <t>BS</t>
  </si>
  <si>
    <t>16000010040003</t>
  </si>
  <si>
    <t>16000010040002</t>
  </si>
  <si>
    <t>16000010040001</t>
  </si>
  <si>
    <t>00883204613978</t>
  </si>
  <si>
    <t>00883204613969</t>
  </si>
  <si>
    <t>16000090000967</t>
  </si>
  <si>
    <t xml:space="preserve">totale </t>
  </si>
  <si>
    <t>Aeroporto Valerio Catullo di Verona Villafranca S.p.A.: ANAGRAFICA PUNTI DI PRELIEVO E PREVISIONE DEI CONSUMI 2027</t>
  </si>
  <si>
    <t>TABELLA ANAGRAFICA PUNTI DI RICONSEGNA 2023- 2024</t>
  </si>
  <si>
    <t>15650000879825</t>
  </si>
  <si>
    <t>TREVISO</t>
  </si>
  <si>
    <t xml:space="preserve">Via Noalese </t>
  </si>
  <si>
    <t>63/E</t>
  </si>
  <si>
    <t>TV</t>
  </si>
  <si>
    <t>15650000829905</t>
  </si>
  <si>
    <t>AER TRE': ANAGRAFICA PUNTI DI RICONSEGNA E PREVISIONE DEI CONSUMI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</si>
</sst>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FA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1" fontId="0" fillId="0" borderId="1" xfId="1" applyNumberFormat="1" applyFont="1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" fontId="0" fillId="0" borderId="3" xfId="0" applyNumberFormat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3" fontId="0" fillId="0" borderId="1" xfId="1" applyNumberFormat="1" applyFont="1" applyBorder="1"/>
    <xf numFmtId="3" fontId="0" fillId="0" borderId="3" xfId="0" applyNumberFormat="1" applyBorder="1" applyAlignment="1">
      <alignment vertical="center"/>
    </xf>
    <xf numFmtId="165" fontId="0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0" borderId="1" xfId="2" applyNumberFormat="1" applyFont="1" applyBorder="1" applyAlignment="1">
      <alignment horizontal="left" vertical="center"/>
    </xf>
    <xf numFmtId="1" fontId="9" fillId="0" borderId="1" xfId="2" applyNumberFormat="1" applyFont="1" applyBorder="1" applyAlignment="1">
      <alignment horizontal="left" vertical="center"/>
    </xf>
  </cellXfs>
  <cellStyles count="3">
    <cellStyle name="Migliaia" xfId="1" builtinId="3"/>
    <cellStyle name="Normale" xfId="0" builtinId="0"/>
    <cellStyle name="Normale 2" xfId="2" xr:uid="{0F56E673-67C3-4FA5-B93E-E334E8CFF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60"/>
  <sheetViews>
    <sheetView tabSelected="1" view="pageLayout" zoomScale="80" zoomScaleNormal="100" zoomScalePageLayoutView="80" workbookViewId="0">
      <selection activeCell="C9" sqref="C9"/>
    </sheetView>
  </sheetViews>
  <sheetFormatPr defaultColWidth="1.453125" defaultRowHeight="14.5" x14ac:dyDescent="0.35"/>
  <cols>
    <col min="1" max="1" width="4.6328125" style="6" customWidth="1"/>
    <col min="2" max="2" width="22" style="6" bestFit="1" customWidth="1"/>
    <col min="3" max="3" width="22" style="7" bestFit="1" customWidth="1"/>
    <col min="4" max="4" width="16.36328125" style="7" bestFit="1" customWidth="1"/>
    <col min="5" max="5" width="11.54296875" style="7" bestFit="1" customWidth="1"/>
    <col min="6" max="6" width="13" style="7" bestFit="1" customWidth="1"/>
    <col min="7" max="7" width="13.54296875" style="7" bestFit="1" customWidth="1"/>
    <col min="8" max="8" width="10.54296875" style="6" bestFit="1" customWidth="1"/>
    <col min="9" max="9" width="11.08984375" style="6" bestFit="1" customWidth="1"/>
    <col min="10" max="10" width="16.6328125" style="6" bestFit="1" customWidth="1"/>
    <col min="11" max="11" width="13.36328125" bestFit="1" customWidth="1"/>
    <col min="12" max="22" width="12.36328125" bestFit="1" customWidth="1"/>
    <col min="23" max="23" width="13.90625" bestFit="1" customWidth="1"/>
    <col min="24" max="24" width="8.6328125" bestFit="1" customWidth="1"/>
  </cols>
  <sheetData>
    <row r="2" spans="1:23" ht="17.5" x14ac:dyDescent="0.3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4" spans="1:23" ht="15.5" x14ac:dyDescent="0.35">
      <c r="A4" s="26" t="s">
        <v>25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7" spans="1:23" x14ac:dyDescent="0.35">
      <c r="A7" s="27" t="s">
        <v>38</v>
      </c>
      <c r="B7" s="27"/>
      <c r="C7" s="28"/>
      <c r="D7" s="28"/>
      <c r="E7" s="28"/>
      <c r="F7" s="28"/>
      <c r="G7" s="28"/>
      <c r="H7" s="28"/>
      <c r="I7" s="28"/>
      <c r="J7" s="28"/>
      <c r="K7" s="27" t="s">
        <v>24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29" x14ac:dyDescent="0.35">
      <c r="A8" s="5" t="s">
        <v>5</v>
      </c>
      <c r="B8" s="5"/>
      <c r="C8" s="2" t="s">
        <v>8</v>
      </c>
      <c r="D8" s="2" t="s">
        <v>9</v>
      </c>
      <c r="E8" s="2" t="s">
        <v>0</v>
      </c>
      <c r="F8" s="2" t="s">
        <v>1</v>
      </c>
      <c r="G8" s="1" t="s">
        <v>2</v>
      </c>
      <c r="H8" s="1" t="s">
        <v>3</v>
      </c>
      <c r="I8" s="1" t="s">
        <v>4</v>
      </c>
      <c r="J8" s="1" t="s">
        <v>23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</row>
    <row r="9" spans="1:23" x14ac:dyDescent="0.35">
      <c r="A9" s="5">
        <v>1</v>
      </c>
      <c r="B9" s="3" t="s">
        <v>26</v>
      </c>
      <c r="C9" s="3" t="s">
        <v>27</v>
      </c>
      <c r="D9" s="3">
        <v>34570100</v>
      </c>
      <c r="E9" s="3" t="s">
        <v>28</v>
      </c>
      <c r="F9" s="4" t="s">
        <v>29</v>
      </c>
      <c r="G9" s="4" t="s">
        <v>30</v>
      </c>
      <c r="H9" s="4">
        <v>30173</v>
      </c>
      <c r="I9" s="5" t="s">
        <v>31</v>
      </c>
      <c r="J9" s="5">
        <v>36000</v>
      </c>
      <c r="K9" s="11">
        <v>751072.01846115396</v>
      </c>
      <c r="L9" s="11">
        <v>784886.86004218005</v>
      </c>
      <c r="M9" s="11">
        <v>854719.39551259601</v>
      </c>
      <c r="N9" s="11">
        <v>910434.65305477695</v>
      </c>
      <c r="O9" s="11">
        <v>749868.39692481852</v>
      </c>
      <c r="P9" s="11">
        <v>799433.48407853616</v>
      </c>
      <c r="Q9" s="11">
        <v>743870.79336790333</v>
      </c>
      <c r="R9" s="11">
        <v>742120.73302714177</v>
      </c>
      <c r="S9" s="11">
        <v>638218.93339924188</v>
      </c>
      <c r="T9" s="11">
        <v>733432.53340045491</v>
      </c>
      <c r="U9" s="11">
        <v>734785.57784948195</v>
      </c>
      <c r="V9" s="11">
        <v>684832.06672812731</v>
      </c>
      <c r="W9" s="10">
        <f>SUM(K9:V9)</f>
        <v>9127675.4458464142</v>
      </c>
    </row>
    <row r="10" spans="1:23" x14ac:dyDescent="0.35">
      <c r="A10" s="5">
        <v>2</v>
      </c>
      <c r="B10" s="3" t="s">
        <v>32</v>
      </c>
      <c r="C10" s="3" t="s">
        <v>33</v>
      </c>
      <c r="D10" s="3">
        <v>34570100</v>
      </c>
      <c r="E10" s="3" t="s">
        <v>28</v>
      </c>
      <c r="F10" s="4" t="s">
        <v>29</v>
      </c>
      <c r="G10" s="4" t="s">
        <v>30</v>
      </c>
      <c r="H10" s="4">
        <v>30173</v>
      </c>
      <c r="I10" s="5" t="s">
        <v>31</v>
      </c>
      <c r="J10" s="5">
        <v>950</v>
      </c>
      <c r="K10" s="11">
        <v>0</v>
      </c>
      <c r="L10" s="11">
        <v>4600</v>
      </c>
      <c r="M10" s="11">
        <v>21000</v>
      </c>
      <c r="N10" s="11">
        <v>21000</v>
      </c>
      <c r="O10" s="11">
        <v>19000</v>
      </c>
      <c r="P10" s="11">
        <v>19000</v>
      </c>
      <c r="Q10" s="11">
        <v>11000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0">
        <f>SUM(J10:V10)</f>
        <v>96550</v>
      </c>
    </row>
    <row r="11" spans="1:23" x14ac:dyDescent="0.35">
      <c r="A11" s="5">
        <v>3</v>
      </c>
      <c r="B11" s="3" t="s">
        <v>34</v>
      </c>
      <c r="C11" s="3" t="s">
        <v>35</v>
      </c>
      <c r="D11" s="3">
        <v>34570100</v>
      </c>
      <c r="E11" s="3" t="s">
        <v>28</v>
      </c>
      <c r="F11" s="4" t="s">
        <v>29</v>
      </c>
      <c r="G11" s="4" t="s">
        <v>30</v>
      </c>
      <c r="H11" s="4">
        <v>30173</v>
      </c>
      <c r="I11" s="5" t="s">
        <v>31</v>
      </c>
      <c r="J11" s="5">
        <v>460</v>
      </c>
      <c r="K11" s="11">
        <v>0</v>
      </c>
      <c r="L11" s="11">
        <v>4100</v>
      </c>
      <c r="M11" s="11">
        <v>6500</v>
      </c>
      <c r="N11" s="11">
        <v>6500</v>
      </c>
      <c r="O11" s="11">
        <v>7000</v>
      </c>
      <c r="P11" s="11">
        <v>6000</v>
      </c>
      <c r="Q11" s="11">
        <v>3000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0">
        <f>SUM(J11:V11)</f>
        <v>33560</v>
      </c>
    </row>
    <row r="12" spans="1:23" x14ac:dyDescent="0.35">
      <c r="A12" s="5">
        <v>4</v>
      </c>
      <c r="B12" s="3" t="s">
        <v>36</v>
      </c>
      <c r="C12" s="3" t="s">
        <v>37</v>
      </c>
      <c r="D12" s="3">
        <v>34570100</v>
      </c>
      <c r="E12" s="3" t="s">
        <v>28</v>
      </c>
      <c r="F12" s="4" t="s">
        <v>29</v>
      </c>
      <c r="G12" s="4" t="s">
        <v>30</v>
      </c>
      <c r="H12" s="4">
        <v>30173</v>
      </c>
      <c r="I12" s="5" t="s">
        <v>31</v>
      </c>
      <c r="J12" s="5">
        <v>430</v>
      </c>
      <c r="K12" s="11">
        <v>2000</v>
      </c>
      <c r="L12" s="11">
        <v>3500</v>
      </c>
      <c r="M12" s="11">
        <v>6000</v>
      </c>
      <c r="N12" s="11">
        <v>6000</v>
      </c>
      <c r="O12" s="11">
        <v>5000</v>
      </c>
      <c r="P12" s="11">
        <v>4000</v>
      </c>
      <c r="Q12" s="11">
        <v>3000</v>
      </c>
      <c r="R12" s="11">
        <v>900</v>
      </c>
      <c r="S12" s="11">
        <v>600</v>
      </c>
      <c r="T12" s="11">
        <v>700</v>
      </c>
      <c r="U12" s="11">
        <v>600</v>
      </c>
      <c r="V12" s="11">
        <v>600</v>
      </c>
      <c r="W12" s="10">
        <f>SUM(J12:V12)</f>
        <v>33330</v>
      </c>
    </row>
    <row r="13" spans="1:23" x14ac:dyDescent="0.35">
      <c r="A13" s="5">
        <v>5</v>
      </c>
      <c r="B13" s="5"/>
      <c r="C13" s="3"/>
      <c r="D13" s="3"/>
      <c r="E13" s="3"/>
      <c r="F13" s="3"/>
      <c r="G13" s="4"/>
      <c r="H13" s="4"/>
      <c r="I13" s="4"/>
      <c r="J13" s="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35">
      <c r="A14" s="5">
        <v>6</v>
      </c>
      <c r="B14" s="5"/>
      <c r="C14" s="3"/>
      <c r="D14" s="3"/>
      <c r="E14" s="3"/>
      <c r="F14" s="3"/>
      <c r="G14" s="4"/>
      <c r="H14" s="4"/>
      <c r="I14" s="4"/>
      <c r="J14" s="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35">
      <c r="A15" s="5">
        <v>7</v>
      </c>
      <c r="B15" s="5"/>
      <c r="C15" s="3"/>
      <c r="D15" s="3"/>
      <c r="E15" s="3"/>
      <c r="F15" s="3"/>
      <c r="G15" s="4"/>
      <c r="H15" s="4"/>
      <c r="I15" s="4"/>
      <c r="J15" s="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35">
      <c r="A16" s="5">
        <v>8</v>
      </c>
      <c r="B16" s="5"/>
      <c r="C16" s="3"/>
      <c r="D16" s="3"/>
      <c r="E16" s="3"/>
      <c r="F16" s="3"/>
      <c r="G16" s="4"/>
      <c r="H16" s="4"/>
      <c r="I16" s="4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35">
      <c r="A17" s="5">
        <v>9</v>
      </c>
      <c r="B17" s="5"/>
      <c r="C17" s="3"/>
      <c r="D17" s="3"/>
      <c r="E17" s="3"/>
      <c r="F17" s="3"/>
      <c r="G17" s="4"/>
      <c r="H17" s="4"/>
      <c r="I17" s="4"/>
      <c r="J17" s="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35">
      <c r="A18" s="5">
        <v>10</v>
      </c>
      <c r="B18" s="5"/>
      <c r="C18" s="3"/>
      <c r="D18" s="3"/>
      <c r="E18" s="3"/>
      <c r="F18" s="3"/>
      <c r="G18" s="4"/>
      <c r="H18" s="4"/>
      <c r="I18" s="4"/>
      <c r="J18" s="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5">
      <c r="A19" s="5">
        <v>11</v>
      </c>
      <c r="B19" s="5"/>
      <c r="C19" s="3"/>
      <c r="D19" s="3"/>
      <c r="E19" s="3"/>
      <c r="F19" s="3"/>
      <c r="G19" s="4"/>
      <c r="H19" s="4"/>
      <c r="I19" s="4"/>
      <c r="J19" s="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35">
      <c r="A20" s="5">
        <v>12</v>
      </c>
      <c r="B20" s="5"/>
      <c r="C20" s="3"/>
      <c r="D20" s="3"/>
      <c r="E20" s="3"/>
      <c r="F20" s="3"/>
      <c r="G20" s="4"/>
      <c r="H20" s="4"/>
      <c r="I20" s="4"/>
      <c r="J20" s="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35">
      <c r="A21" s="5">
        <v>13</v>
      </c>
      <c r="B21" s="5"/>
      <c r="C21" s="3"/>
      <c r="D21" s="3"/>
      <c r="E21" s="3"/>
      <c r="F21" s="3"/>
      <c r="G21" s="4"/>
      <c r="H21" s="4"/>
      <c r="I21" s="4"/>
      <c r="J21" s="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5">
      <c r="A22" s="5">
        <v>14</v>
      </c>
      <c r="B22" s="5"/>
      <c r="C22" s="3"/>
      <c r="D22" s="3"/>
      <c r="E22" s="3"/>
      <c r="F22" s="3"/>
      <c r="G22" s="4"/>
      <c r="H22" s="4"/>
      <c r="I22" s="4"/>
      <c r="J22" s="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35">
      <c r="A23" s="5">
        <v>15</v>
      </c>
      <c r="B23" s="5"/>
      <c r="C23" s="3"/>
      <c r="D23" s="3"/>
      <c r="E23" s="3"/>
      <c r="F23" s="3"/>
      <c r="G23" s="4"/>
      <c r="H23" s="4"/>
      <c r="I23" s="4"/>
      <c r="J23" s="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35">
      <c r="A24" s="5">
        <v>16</v>
      </c>
      <c r="B24" s="5"/>
      <c r="C24" s="3"/>
      <c r="D24" s="3"/>
      <c r="E24" s="3"/>
      <c r="F24" s="3"/>
      <c r="G24" s="4"/>
      <c r="H24" s="4"/>
      <c r="I24" s="4"/>
      <c r="J24" s="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35">
      <c r="A25" s="5">
        <v>17</v>
      </c>
      <c r="B25" s="5"/>
      <c r="C25" s="3"/>
      <c r="D25" s="3"/>
      <c r="E25" s="3"/>
      <c r="F25" s="3"/>
      <c r="G25" s="4"/>
      <c r="H25" s="4"/>
      <c r="I25" s="4"/>
      <c r="J25" s="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5">
      <c r="A26" s="5">
        <v>18</v>
      </c>
      <c r="B26" s="5"/>
      <c r="C26" s="3"/>
      <c r="D26" s="3"/>
      <c r="E26" s="3"/>
      <c r="F26" s="3"/>
      <c r="G26" s="4"/>
      <c r="H26" s="4"/>
      <c r="I26" s="4"/>
      <c r="J26" s="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5">
      <c r="A27" s="5">
        <v>19</v>
      </c>
      <c r="B27" s="5"/>
      <c r="C27" s="3"/>
      <c r="D27" s="3"/>
      <c r="E27" s="3"/>
      <c r="F27" s="3"/>
      <c r="G27" s="4"/>
      <c r="H27" s="4"/>
      <c r="I27" s="4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35">
      <c r="A28" s="5">
        <v>20</v>
      </c>
      <c r="B28" s="5"/>
      <c r="C28" s="3"/>
      <c r="D28" s="3"/>
      <c r="E28" s="3"/>
      <c r="F28" s="3"/>
      <c r="G28" s="4"/>
      <c r="H28" s="4"/>
      <c r="I28" s="4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5">
      <c r="A29" s="5">
        <v>21</v>
      </c>
      <c r="B29" s="5"/>
      <c r="C29" s="3"/>
      <c r="D29" s="3"/>
      <c r="E29" s="3"/>
      <c r="F29" s="3"/>
      <c r="G29" s="4"/>
      <c r="H29" s="4"/>
      <c r="I29" s="4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35">
      <c r="A30" s="5">
        <v>22</v>
      </c>
      <c r="B30" s="5"/>
      <c r="C30" s="3"/>
      <c r="D30" s="3"/>
      <c r="E30" s="3"/>
      <c r="F30" s="3"/>
      <c r="G30" s="4"/>
      <c r="H30" s="4"/>
      <c r="I30" s="4"/>
      <c r="J30" s="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5">
      <c r="A31" s="5">
        <v>23</v>
      </c>
      <c r="B31" s="5"/>
      <c r="C31" s="3"/>
      <c r="D31" s="3"/>
      <c r="E31" s="3"/>
      <c r="F31" s="3"/>
      <c r="G31" s="4"/>
      <c r="H31" s="4"/>
      <c r="I31" s="4"/>
      <c r="J31" s="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35">
      <c r="A32" s="5">
        <v>24</v>
      </c>
      <c r="B32" s="5"/>
      <c r="C32" s="3"/>
      <c r="D32" s="3"/>
      <c r="E32" s="3"/>
      <c r="F32" s="3"/>
      <c r="G32" s="4"/>
      <c r="H32" s="4"/>
      <c r="I32" s="4"/>
      <c r="J32" s="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5">
      <c r="A33" s="5">
        <v>25</v>
      </c>
      <c r="B33" s="5"/>
      <c r="C33" s="3"/>
      <c r="D33" s="3"/>
      <c r="E33" s="3"/>
      <c r="F33" s="3"/>
      <c r="G33" s="4"/>
      <c r="H33" s="4"/>
      <c r="I33" s="4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35">
      <c r="A34" s="5">
        <v>26</v>
      </c>
      <c r="B34" s="5"/>
      <c r="C34" s="3"/>
      <c r="D34" s="3"/>
      <c r="E34" s="3"/>
      <c r="F34" s="3"/>
      <c r="G34" s="4"/>
      <c r="H34" s="4"/>
      <c r="I34" s="4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35">
      <c r="A35" s="5">
        <v>27</v>
      </c>
      <c r="B35" s="5"/>
      <c r="C35" s="3"/>
      <c r="D35" s="3"/>
      <c r="E35" s="3"/>
      <c r="F35" s="3"/>
      <c r="G35" s="4"/>
      <c r="H35" s="4"/>
      <c r="I35" s="4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5">
      <c r="A36" s="5">
        <v>28</v>
      </c>
      <c r="B36" s="5"/>
      <c r="C36" s="3"/>
      <c r="D36" s="3"/>
      <c r="E36" s="3"/>
      <c r="F36" s="3"/>
      <c r="G36" s="4"/>
      <c r="H36" s="4"/>
      <c r="I36" s="4"/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35">
      <c r="A37" s="5">
        <v>29</v>
      </c>
      <c r="B37" s="5"/>
      <c r="C37" s="3"/>
      <c r="D37" s="3"/>
      <c r="E37" s="3"/>
      <c r="F37" s="3"/>
      <c r="G37" s="4"/>
      <c r="H37" s="4"/>
      <c r="I37" s="4"/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35">
      <c r="A38" s="5">
        <v>30</v>
      </c>
      <c r="B38" s="5"/>
      <c r="C38" s="3"/>
      <c r="D38" s="3"/>
      <c r="E38" s="3"/>
      <c r="F38" s="3"/>
      <c r="G38" s="4"/>
      <c r="H38" s="4"/>
      <c r="I38" s="4"/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5">
      <c r="A39" s="5">
        <v>31</v>
      </c>
      <c r="B39" s="5"/>
      <c r="C39" s="3"/>
      <c r="D39" s="3"/>
      <c r="E39" s="3"/>
      <c r="F39" s="3"/>
      <c r="G39" s="4"/>
      <c r="H39" s="4"/>
      <c r="I39" s="4"/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5">
      <c r="A40" s="5">
        <v>32</v>
      </c>
      <c r="B40" s="5"/>
      <c r="C40" s="3"/>
      <c r="D40" s="3"/>
      <c r="E40" s="3"/>
      <c r="F40" s="3"/>
      <c r="G40" s="4"/>
      <c r="H40" s="4"/>
      <c r="I40" s="4"/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35">
      <c r="A41" s="5">
        <v>33</v>
      </c>
      <c r="B41" s="5"/>
      <c r="C41" s="3"/>
      <c r="D41" s="3"/>
      <c r="E41" s="3"/>
      <c r="F41" s="3"/>
      <c r="G41" s="4"/>
      <c r="H41" s="4"/>
      <c r="I41" s="4"/>
      <c r="J41" s="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35">
      <c r="A42" s="5">
        <v>34</v>
      </c>
      <c r="B42" s="5"/>
      <c r="C42" s="3"/>
      <c r="D42" s="3"/>
      <c r="E42" s="3"/>
      <c r="F42" s="3"/>
      <c r="G42" s="4"/>
      <c r="H42" s="4"/>
      <c r="I42" s="4"/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35">
      <c r="A43" s="5">
        <v>35</v>
      </c>
      <c r="B43" s="5"/>
      <c r="C43" s="3"/>
      <c r="D43" s="3"/>
      <c r="E43" s="3"/>
      <c r="F43" s="3"/>
      <c r="G43" s="4"/>
      <c r="H43" s="4"/>
      <c r="I43" s="4"/>
      <c r="J43" s="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35">
      <c r="A44" s="5">
        <v>36</v>
      </c>
      <c r="B44" s="5"/>
      <c r="C44" s="3"/>
      <c r="D44" s="3"/>
      <c r="E44" s="3"/>
      <c r="F44" s="3"/>
      <c r="G44" s="4"/>
      <c r="H44" s="4"/>
      <c r="I44" s="4"/>
      <c r="J44" s="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35">
      <c r="A45" s="5">
        <v>37</v>
      </c>
      <c r="B45" s="5"/>
      <c r="C45" s="3"/>
      <c r="D45" s="3"/>
      <c r="E45" s="3"/>
      <c r="F45" s="3"/>
      <c r="G45" s="4"/>
      <c r="H45" s="4"/>
      <c r="I45" s="4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35">
      <c r="A46" s="5">
        <v>38</v>
      </c>
      <c r="B46" s="5"/>
      <c r="C46" s="3"/>
      <c r="D46" s="3"/>
      <c r="E46" s="3"/>
      <c r="F46" s="3"/>
      <c r="G46" s="4"/>
      <c r="H46" s="4"/>
      <c r="I46" s="4"/>
      <c r="J46" s="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5">
      <c r="A47" s="5">
        <v>39</v>
      </c>
      <c r="B47" s="5"/>
      <c r="C47" s="3"/>
      <c r="D47" s="3"/>
      <c r="E47" s="3"/>
      <c r="F47" s="3"/>
      <c r="G47" s="4"/>
      <c r="H47" s="4"/>
      <c r="I47" s="4"/>
      <c r="J47" s="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5">
      <c r="A48" s="5">
        <v>40</v>
      </c>
      <c r="B48" s="5"/>
      <c r="C48" s="3"/>
      <c r="D48" s="3"/>
      <c r="E48" s="3"/>
      <c r="F48" s="3"/>
      <c r="G48" s="4"/>
      <c r="H48" s="4"/>
      <c r="I48" s="4"/>
      <c r="J48" s="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5">
      <c r="A49" s="5">
        <v>41</v>
      </c>
      <c r="B49" s="5"/>
      <c r="C49" s="3"/>
      <c r="D49" s="3"/>
      <c r="E49" s="3"/>
      <c r="F49" s="3"/>
      <c r="G49" s="4"/>
      <c r="H49" s="4"/>
      <c r="I49" s="4"/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35">
      <c r="A50" s="5">
        <v>42</v>
      </c>
      <c r="B50" s="5"/>
      <c r="C50" s="3"/>
      <c r="D50" s="3"/>
      <c r="E50" s="3"/>
      <c r="F50" s="3"/>
      <c r="G50" s="4"/>
      <c r="H50" s="4"/>
      <c r="I50" s="4"/>
      <c r="J50" s="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35">
      <c r="A51" s="5">
        <v>43</v>
      </c>
      <c r="B51" s="5"/>
      <c r="C51" s="3"/>
      <c r="D51" s="3"/>
      <c r="E51" s="3"/>
      <c r="F51" s="3"/>
      <c r="G51" s="4"/>
      <c r="H51" s="4"/>
      <c r="I51" s="4"/>
      <c r="J51" s="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35">
      <c r="A52" s="5">
        <v>44</v>
      </c>
      <c r="B52" s="5"/>
      <c r="C52" s="3"/>
      <c r="D52" s="3"/>
      <c r="E52" s="3"/>
      <c r="F52" s="3"/>
      <c r="G52" s="4"/>
      <c r="H52" s="4"/>
      <c r="I52" s="4"/>
      <c r="J52" s="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35">
      <c r="A53" s="5">
        <v>45</v>
      </c>
      <c r="B53" s="5"/>
      <c r="C53" s="3"/>
      <c r="D53" s="3"/>
      <c r="E53" s="3"/>
      <c r="F53" s="3"/>
      <c r="G53" s="4"/>
      <c r="H53" s="4"/>
      <c r="I53" s="4"/>
      <c r="J53" s="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5">
      <c r="A54" s="5">
        <v>46</v>
      </c>
      <c r="B54" s="5"/>
      <c r="C54" s="3"/>
      <c r="D54" s="3"/>
      <c r="E54" s="3"/>
      <c r="F54" s="3"/>
      <c r="G54" s="4"/>
      <c r="H54" s="4"/>
      <c r="I54" s="4"/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35">
      <c r="A55" s="5">
        <v>47</v>
      </c>
      <c r="B55" s="5"/>
      <c r="C55" s="3"/>
      <c r="D55" s="3"/>
      <c r="E55" s="3"/>
      <c r="F55" s="3"/>
      <c r="G55" s="4"/>
      <c r="H55" s="4"/>
      <c r="I55" s="4"/>
      <c r="J55" s="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35">
      <c r="A56" s="5">
        <v>48</v>
      </c>
      <c r="B56" s="5"/>
      <c r="C56" s="3"/>
      <c r="D56" s="3"/>
      <c r="E56" s="3"/>
      <c r="F56" s="3"/>
      <c r="G56" s="4"/>
      <c r="H56" s="4"/>
      <c r="I56" s="4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35">
      <c r="A57" s="5">
        <v>49</v>
      </c>
      <c r="B57" s="5"/>
      <c r="C57" s="3"/>
      <c r="D57" s="3"/>
      <c r="E57" s="3"/>
      <c r="F57" s="3"/>
      <c r="G57" s="4"/>
      <c r="H57" s="4"/>
      <c r="I57" s="4"/>
      <c r="J57" s="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35">
      <c r="A58" s="5">
        <v>50</v>
      </c>
      <c r="B58" s="5"/>
      <c r="C58" s="3"/>
      <c r="D58" s="3"/>
      <c r="E58" s="3"/>
      <c r="F58" s="3"/>
      <c r="G58" s="4"/>
      <c r="H58" s="4"/>
      <c r="I58" s="4"/>
      <c r="J58" s="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35">
      <c r="A59" s="5" t="s">
        <v>7</v>
      </c>
      <c r="B59" s="5"/>
      <c r="C59" s="3"/>
      <c r="D59" s="3"/>
      <c r="E59" s="3"/>
      <c r="F59" s="3"/>
      <c r="G59" s="4"/>
      <c r="H59" s="4"/>
      <c r="I59" s="4"/>
      <c r="J59" s="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35">
      <c r="C60"/>
      <c r="D60"/>
      <c r="E60"/>
      <c r="F60"/>
      <c r="G60"/>
      <c r="H60" s="8"/>
      <c r="I60" s="8"/>
      <c r="J60" s="8"/>
    </row>
  </sheetData>
  <autoFilter ref="C8:J59" xr:uid="{00000000-0009-0000-0000-000000000000}"/>
  <mergeCells count="4">
    <mergeCell ref="A7:J7"/>
    <mergeCell ref="K7:W7"/>
    <mergeCell ref="A2:W2"/>
    <mergeCell ref="A4:W4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Header xml:space="preserve">&amp;C&amp;"Times New Roman,Normale"&amp;12-CAPITOLATO TECNICO- 
C.I.G. XXXXXXXXXX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6E48-42A2-46F2-A927-3A8AB3D17D2A}">
  <dimension ref="A2:V60"/>
  <sheetViews>
    <sheetView workbookViewId="0">
      <selection activeCell="D8" sqref="D8"/>
    </sheetView>
  </sheetViews>
  <sheetFormatPr defaultColWidth="1.453125" defaultRowHeight="14.5" x14ac:dyDescent="0.35"/>
  <cols>
    <col min="1" max="1" width="4.6328125" style="6" customWidth="1"/>
    <col min="2" max="2" width="16.36328125" style="7" bestFit="1" customWidth="1"/>
    <col min="3" max="3" width="13.08984375" style="7" customWidth="1"/>
    <col min="4" max="4" width="14.36328125" style="7" customWidth="1"/>
    <col min="5" max="5" width="29.08984375" style="7" bestFit="1" customWidth="1"/>
    <col min="6" max="6" width="10.453125" style="7" customWidth="1"/>
    <col min="7" max="7" width="11.08984375" style="6" bestFit="1" customWidth="1"/>
    <col min="8" max="9" width="12.90625" style="6" bestFit="1" customWidth="1"/>
    <col min="10" max="22" width="5.81640625" customWidth="1"/>
  </cols>
  <sheetData>
    <row r="2" spans="1:22" ht="17.5" x14ac:dyDescent="0.3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4" spans="1:22" ht="15.5" x14ac:dyDescent="0.35">
      <c r="A4" s="26" t="s">
        <v>66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7" spans="1:22" x14ac:dyDescent="0.35">
      <c r="A7" s="27" t="s">
        <v>59</v>
      </c>
      <c r="B7" s="28"/>
      <c r="C7" s="28"/>
      <c r="D7" s="28"/>
      <c r="E7" s="28"/>
      <c r="F7" s="28"/>
      <c r="G7" s="28"/>
      <c r="H7" s="28"/>
      <c r="I7" s="28"/>
      <c r="J7" s="27" t="s">
        <v>24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43.5" x14ac:dyDescent="0.35">
      <c r="A8" s="5" t="s">
        <v>5</v>
      </c>
      <c r="B8" s="2" t="s">
        <v>8</v>
      </c>
      <c r="C8" s="2" t="s">
        <v>9</v>
      </c>
      <c r="D8" s="2" t="s">
        <v>0</v>
      </c>
      <c r="E8" s="2" t="s">
        <v>1</v>
      </c>
      <c r="F8" s="1" t="s">
        <v>2</v>
      </c>
      <c r="G8" s="1" t="s">
        <v>3</v>
      </c>
      <c r="H8" s="1" t="s">
        <v>4</v>
      </c>
      <c r="I8" s="1" t="s">
        <v>23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  <c r="P8" s="9" t="s">
        <v>16</v>
      </c>
      <c r="Q8" s="9" t="s">
        <v>17</v>
      </c>
      <c r="R8" s="9" t="s">
        <v>18</v>
      </c>
      <c r="S8" s="9" t="s">
        <v>19</v>
      </c>
      <c r="T8" s="9" t="s">
        <v>20</v>
      </c>
      <c r="U8" s="9" t="s">
        <v>21</v>
      </c>
      <c r="V8" s="9" t="s">
        <v>22</v>
      </c>
    </row>
    <row r="9" spans="1:22" x14ac:dyDescent="0.35">
      <c r="A9" s="5">
        <v>1</v>
      </c>
      <c r="B9" s="29" t="s">
        <v>60</v>
      </c>
      <c r="C9" s="3">
        <v>34568400</v>
      </c>
      <c r="D9" s="3" t="s">
        <v>61</v>
      </c>
      <c r="E9" s="3" t="s">
        <v>62</v>
      </c>
      <c r="F9" s="14" t="s">
        <v>63</v>
      </c>
      <c r="G9" s="14">
        <v>31100</v>
      </c>
      <c r="H9" s="14" t="s">
        <v>64</v>
      </c>
      <c r="I9" s="5">
        <v>900</v>
      </c>
      <c r="J9" s="3">
        <v>0</v>
      </c>
      <c r="K9" s="3">
        <v>11215</v>
      </c>
      <c r="L9" s="3">
        <v>21411</v>
      </c>
      <c r="M9" s="3">
        <v>14210</v>
      </c>
      <c r="N9" s="3">
        <v>10040</v>
      </c>
      <c r="O9" s="3">
        <v>8339</v>
      </c>
      <c r="P9" s="3">
        <v>4296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f>+SUM(J9:U9)</f>
        <v>69511</v>
      </c>
    </row>
    <row r="10" spans="1:22" x14ac:dyDescent="0.35">
      <c r="A10" s="5">
        <v>2</v>
      </c>
      <c r="B10" s="29" t="s">
        <v>65</v>
      </c>
      <c r="C10" s="3">
        <v>34568400</v>
      </c>
      <c r="D10" s="3" t="s">
        <v>61</v>
      </c>
      <c r="E10" s="3" t="s">
        <v>62</v>
      </c>
      <c r="F10" s="14">
        <v>75</v>
      </c>
      <c r="G10" s="14">
        <v>31100</v>
      </c>
      <c r="H10" s="14" t="s">
        <v>64</v>
      </c>
      <c r="I10" s="5">
        <v>12</v>
      </c>
      <c r="J10" s="12">
        <v>0.44016666666666665</v>
      </c>
      <c r="K10" s="12">
        <v>1.5549999999999997</v>
      </c>
      <c r="L10" s="12">
        <v>0.23899999999999988</v>
      </c>
      <c r="M10" s="12">
        <v>191.023</v>
      </c>
      <c r="N10" s="12">
        <v>1153.913</v>
      </c>
      <c r="O10" s="12">
        <v>859.01299999999992</v>
      </c>
      <c r="P10" s="12">
        <v>215.61599999999999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3">
        <f t="shared" ref="V10:V12" si="0">+SUM(J10:U10)</f>
        <v>2421.7991666666667</v>
      </c>
    </row>
    <row r="11" spans="1:22" x14ac:dyDescent="0.35">
      <c r="A11" s="5">
        <v>3</v>
      </c>
      <c r="B11" s="30">
        <v>15650000829875</v>
      </c>
      <c r="C11" s="3">
        <v>34568400</v>
      </c>
      <c r="D11" s="3" t="s">
        <v>61</v>
      </c>
      <c r="E11" s="3" t="s">
        <v>62</v>
      </c>
      <c r="F11" s="14" t="s">
        <v>63</v>
      </c>
      <c r="G11" s="14">
        <v>31100</v>
      </c>
      <c r="H11" s="14" t="s">
        <v>64</v>
      </c>
      <c r="I11" s="5">
        <v>23</v>
      </c>
      <c r="J11" s="12">
        <v>89.156000000000176</v>
      </c>
      <c r="K11" s="12">
        <v>109.68599999999992</v>
      </c>
      <c r="L11" s="12">
        <v>6</v>
      </c>
      <c r="M11" s="12">
        <v>14</v>
      </c>
      <c r="N11" s="12">
        <v>1</v>
      </c>
      <c r="O11" s="12">
        <v>10</v>
      </c>
      <c r="P11" s="12">
        <v>1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f t="shared" si="0"/>
        <v>230.8420000000001</v>
      </c>
    </row>
    <row r="12" spans="1:22" x14ac:dyDescent="0.35">
      <c r="A12" s="5">
        <v>4</v>
      </c>
      <c r="B12" s="30">
        <v>15650000940588</v>
      </c>
      <c r="C12" s="3">
        <v>34568400</v>
      </c>
      <c r="D12" s="3" t="s">
        <v>61</v>
      </c>
      <c r="E12" s="3" t="s">
        <v>62</v>
      </c>
      <c r="F12" s="14" t="s">
        <v>63</v>
      </c>
      <c r="G12" s="14">
        <v>31100</v>
      </c>
      <c r="H12" s="14" t="s">
        <v>64</v>
      </c>
      <c r="I12" s="5">
        <v>58</v>
      </c>
      <c r="J12" s="12">
        <v>326.33899999999994</v>
      </c>
      <c r="K12" s="12">
        <v>2113</v>
      </c>
      <c r="L12" s="12">
        <v>2552</v>
      </c>
      <c r="M12" s="12">
        <v>2497</v>
      </c>
      <c r="N12" s="12">
        <v>1505</v>
      </c>
      <c r="O12" s="12">
        <v>880</v>
      </c>
      <c r="P12" s="12">
        <v>505</v>
      </c>
      <c r="Q12" s="12">
        <v>148</v>
      </c>
      <c r="R12" s="12">
        <v>76</v>
      </c>
      <c r="S12" s="12">
        <v>105.17200000000594</v>
      </c>
      <c r="T12" s="12">
        <v>89.827999999994063</v>
      </c>
      <c r="U12" s="12">
        <v>93</v>
      </c>
      <c r="V12" s="3">
        <f t="shared" si="0"/>
        <v>10890.339</v>
      </c>
    </row>
    <row r="13" spans="1:22" x14ac:dyDescent="0.35">
      <c r="A13" s="5">
        <v>5</v>
      </c>
      <c r="B13" s="3"/>
      <c r="C13" s="3"/>
      <c r="D13" s="3"/>
      <c r="E13" s="3"/>
      <c r="F13" s="14"/>
      <c r="G13" s="14"/>
      <c r="H13" s="14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35">
      <c r="A14" s="5">
        <v>6</v>
      </c>
      <c r="B14" s="3"/>
      <c r="C14" s="3"/>
      <c r="D14" s="3"/>
      <c r="E14" s="3"/>
      <c r="F14" s="14"/>
      <c r="G14" s="14"/>
      <c r="H14" s="14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35">
      <c r="A15" s="5">
        <v>7</v>
      </c>
      <c r="B15" s="3"/>
      <c r="C15" s="3"/>
      <c r="D15" s="3"/>
      <c r="E15" s="3"/>
      <c r="F15" s="14"/>
      <c r="G15" s="14"/>
      <c r="H15" s="14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35">
      <c r="A16" s="5">
        <v>8</v>
      </c>
      <c r="B16" s="3"/>
      <c r="C16" s="3"/>
      <c r="D16" s="3"/>
      <c r="E16" s="3"/>
      <c r="F16" s="14"/>
      <c r="G16" s="14"/>
      <c r="H16" s="14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35">
      <c r="A17" s="5">
        <v>9</v>
      </c>
      <c r="B17" s="3"/>
      <c r="C17" s="3"/>
      <c r="D17" s="3"/>
      <c r="E17" s="3"/>
      <c r="F17" s="14"/>
      <c r="G17" s="14"/>
      <c r="H17" s="14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35">
      <c r="A18" s="5">
        <v>10</v>
      </c>
      <c r="B18" s="3"/>
      <c r="C18" s="3"/>
      <c r="D18" s="3"/>
      <c r="E18" s="3"/>
      <c r="F18" s="14"/>
      <c r="G18" s="14"/>
      <c r="H18" s="14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35">
      <c r="A19" s="5">
        <v>11</v>
      </c>
      <c r="B19" s="3"/>
      <c r="C19" s="3"/>
      <c r="D19" s="3"/>
      <c r="E19" s="3"/>
      <c r="F19" s="14"/>
      <c r="G19" s="14"/>
      <c r="H19" s="14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35">
      <c r="A20" s="5">
        <v>12</v>
      </c>
      <c r="B20" s="3"/>
      <c r="C20" s="3"/>
      <c r="D20" s="3"/>
      <c r="E20" s="3"/>
      <c r="F20" s="14"/>
      <c r="G20" s="14"/>
      <c r="H20" s="14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35">
      <c r="A21" s="5">
        <v>13</v>
      </c>
      <c r="B21" s="3"/>
      <c r="C21" s="3"/>
      <c r="D21" s="3"/>
      <c r="E21" s="3"/>
      <c r="F21" s="14"/>
      <c r="G21" s="14"/>
      <c r="H21" s="14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35">
      <c r="A22" s="5">
        <v>14</v>
      </c>
      <c r="B22" s="3"/>
      <c r="C22" s="3"/>
      <c r="D22" s="3"/>
      <c r="E22" s="3"/>
      <c r="F22" s="14"/>
      <c r="G22" s="14"/>
      <c r="H22" s="14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35">
      <c r="A23" s="5">
        <v>15</v>
      </c>
      <c r="B23" s="3"/>
      <c r="C23" s="3"/>
      <c r="D23" s="3"/>
      <c r="E23" s="3"/>
      <c r="F23" s="14"/>
      <c r="G23" s="14"/>
      <c r="H23" s="14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35">
      <c r="A24" s="5">
        <v>16</v>
      </c>
      <c r="B24" s="3"/>
      <c r="C24" s="3"/>
      <c r="D24" s="3"/>
      <c r="E24" s="3"/>
      <c r="F24" s="14"/>
      <c r="G24" s="14"/>
      <c r="H24" s="14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35">
      <c r="A25" s="5">
        <v>17</v>
      </c>
      <c r="B25" s="3"/>
      <c r="C25" s="3"/>
      <c r="D25" s="3"/>
      <c r="E25" s="3"/>
      <c r="F25" s="14"/>
      <c r="G25" s="14"/>
      <c r="H25" s="14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35">
      <c r="A26" s="5">
        <v>18</v>
      </c>
      <c r="B26" s="3"/>
      <c r="C26" s="3"/>
      <c r="D26" s="3"/>
      <c r="E26" s="3"/>
      <c r="F26" s="14"/>
      <c r="G26" s="14"/>
      <c r="H26" s="14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35">
      <c r="A27" s="5">
        <v>19</v>
      </c>
      <c r="B27" s="3"/>
      <c r="C27" s="3"/>
      <c r="D27" s="3"/>
      <c r="E27" s="3"/>
      <c r="F27" s="14"/>
      <c r="G27" s="14"/>
      <c r="H27" s="14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35">
      <c r="A28" s="5">
        <v>20</v>
      </c>
      <c r="B28" s="3"/>
      <c r="C28" s="3"/>
      <c r="D28" s="3"/>
      <c r="E28" s="3"/>
      <c r="F28" s="14"/>
      <c r="G28" s="14"/>
      <c r="H28" s="14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35">
      <c r="A29" s="5">
        <v>21</v>
      </c>
      <c r="B29" s="3"/>
      <c r="C29" s="3"/>
      <c r="D29" s="3"/>
      <c r="E29" s="3"/>
      <c r="F29" s="14"/>
      <c r="G29" s="14"/>
      <c r="H29" s="14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35">
      <c r="A30" s="5">
        <v>22</v>
      </c>
      <c r="B30" s="3"/>
      <c r="C30" s="3"/>
      <c r="D30" s="3"/>
      <c r="E30" s="3"/>
      <c r="F30" s="14"/>
      <c r="G30" s="14"/>
      <c r="H30" s="14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35">
      <c r="A31" s="5">
        <v>23</v>
      </c>
      <c r="B31" s="3"/>
      <c r="C31" s="3"/>
      <c r="D31" s="3"/>
      <c r="E31" s="3"/>
      <c r="F31" s="14"/>
      <c r="G31" s="14"/>
      <c r="H31" s="14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35">
      <c r="A32" s="5">
        <v>24</v>
      </c>
      <c r="B32" s="3"/>
      <c r="C32" s="3"/>
      <c r="D32" s="3"/>
      <c r="E32" s="3"/>
      <c r="F32" s="14"/>
      <c r="G32" s="14"/>
      <c r="H32" s="14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5">
      <c r="A33" s="5">
        <v>25</v>
      </c>
      <c r="B33" s="3"/>
      <c r="C33" s="3"/>
      <c r="D33" s="3"/>
      <c r="E33" s="3"/>
      <c r="F33" s="14"/>
      <c r="G33" s="14"/>
      <c r="H33" s="14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5">
        <v>26</v>
      </c>
      <c r="B34" s="3"/>
      <c r="C34" s="3"/>
      <c r="D34" s="3"/>
      <c r="E34" s="3"/>
      <c r="F34" s="14"/>
      <c r="G34" s="14"/>
      <c r="H34" s="14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5">
        <v>27</v>
      </c>
      <c r="B35" s="3"/>
      <c r="C35" s="3"/>
      <c r="D35" s="3"/>
      <c r="E35" s="3"/>
      <c r="F35" s="14"/>
      <c r="G35" s="14"/>
      <c r="H35" s="14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5">
        <v>28</v>
      </c>
      <c r="B36" s="3"/>
      <c r="C36" s="3"/>
      <c r="D36" s="3"/>
      <c r="E36" s="3"/>
      <c r="F36" s="14"/>
      <c r="G36" s="14"/>
      <c r="H36" s="14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5">
        <v>29</v>
      </c>
      <c r="B37" s="3"/>
      <c r="C37" s="3"/>
      <c r="D37" s="3"/>
      <c r="E37" s="3"/>
      <c r="F37" s="14"/>
      <c r="G37" s="14"/>
      <c r="H37" s="14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5">
        <v>30</v>
      </c>
      <c r="B38" s="3"/>
      <c r="C38" s="3"/>
      <c r="D38" s="3"/>
      <c r="E38" s="3"/>
      <c r="F38" s="14"/>
      <c r="G38" s="14"/>
      <c r="H38" s="14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5">
        <v>31</v>
      </c>
      <c r="B39" s="3"/>
      <c r="C39" s="3"/>
      <c r="D39" s="3"/>
      <c r="E39" s="3"/>
      <c r="F39" s="14"/>
      <c r="G39" s="14"/>
      <c r="H39" s="14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5">
        <v>32</v>
      </c>
      <c r="B40" s="3"/>
      <c r="C40" s="3"/>
      <c r="D40" s="3"/>
      <c r="E40" s="3"/>
      <c r="F40" s="14"/>
      <c r="G40" s="14"/>
      <c r="H40" s="14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5">
        <v>33</v>
      </c>
      <c r="B41" s="3"/>
      <c r="C41" s="3"/>
      <c r="D41" s="3"/>
      <c r="E41" s="3"/>
      <c r="F41" s="14"/>
      <c r="G41" s="14"/>
      <c r="H41" s="14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5">
        <v>34</v>
      </c>
      <c r="B42" s="3"/>
      <c r="C42" s="3"/>
      <c r="D42" s="3"/>
      <c r="E42" s="3"/>
      <c r="F42" s="14"/>
      <c r="G42" s="14"/>
      <c r="H42" s="14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5">
        <v>35</v>
      </c>
      <c r="B43" s="3"/>
      <c r="C43" s="3"/>
      <c r="D43" s="3"/>
      <c r="E43" s="3"/>
      <c r="F43" s="14"/>
      <c r="G43" s="14"/>
      <c r="H43" s="14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5">
        <v>36</v>
      </c>
      <c r="B44" s="3"/>
      <c r="C44" s="3"/>
      <c r="D44" s="3"/>
      <c r="E44" s="3"/>
      <c r="F44" s="14"/>
      <c r="G44" s="14"/>
      <c r="H44" s="14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5">
        <v>37</v>
      </c>
      <c r="B45" s="3"/>
      <c r="C45" s="3"/>
      <c r="D45" s="3"/>
      <c r="E45" s="3"/>
      <c r="F45" s="14"/>
      <c r="G45" s="14"/>
      <c r="H45" s="14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5">
        <v>38</v>
      </c>
      <c r="B46" s="3"/>
      <c r="C46" s="3"/>
      <c r="D46" s="3"/>
      <c r="E46" s="3"/>
      <c r="F46" s="14"/>
      <c r="G46" s="14"/>
      <c r="H46" s="14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5">
        <v>39</v>
      </c>
      <c r="B47" s="3"/>
      <c r="C47" s="3"/>
      <c r="D47" s="3"/>
      <c r="E47" s="3"/>
      <c r="F47" s="14"/>
      <c r="G47" s="14"/>
      <c r="H47" s="14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5">
        <v>40</v>
      </c>
      <c r="B48" s="3"/>
      <c r="C48" s="3"/>
      <c r="D48" s="3"/>
      <c r="E48" s="3"/>
      <c r="F48" s="14"/>
      <c r="G48" s="14"/>
      <c r="H48" s="14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5">
        <v>41</v>
      </c>
      <c r="B49" s="3"/>
      <c r="C49" s="3"/>
      <c r="D49" s="3"/>
      <c r="E49" s="3"/>
      <c r="F49" s="14"/>
      <c r="G49" s="14"/>
      <c r="H49" s="14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5">
        <v>42</v>
      </c>
      <c r="B50" s="3"/>
      <c r="C50" s="3"/>
      <c r="D50" s="3"/>
      <c r="E50" s="3"/>
      <c r="F50" s="14"/>
      <c r="G50" s="14"/>
      <c r="H50" s="14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5">
        <v>43</v>
      </c>
      <c r="B51" s="3"/>
      <c r="C51" s="3"/>
      <c r="D51" s="3"/>
      <c r="E51" s="3"/>
      <c r="F51" s="14"/>
      <c r="G51" s="14"/>
      <c r="H51" s="14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5">
        <v>44</v>
      </c>
      <c r="B52" s="3"/>
      <c r="C52" s="3"/>
      <c r="D52" s="3"/>
      <c r="E52" s="3"/>
      <c r="F52" s="14"/>
      <c r="G52" s="14"/>
      <c r="H52" s="14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5">
        <v>45</v>
      </c>
      <c r="B53" s="3"/>
      <c r="C53" s="3"/>
      <c r="D53" s="3"/>
      <c r="E53" s="3"/>
      <c r="F53" s="14"/>
      <c r="G53" s="14"/>
      <c r="H53" s="14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5">
        <v>46</v>
      </c>
      <c r="B54" s="3"/>
      <c r="C54" s="3"/>
      <c r="D54" s="3"/>
      <c r="E54" s="3"/>
      <c r="F54" s="14"/>
      <c r="G54" s="14"/>
      <c r="H54" s="14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5">
        <v>47</v>
      </c>
      <c r="B55" s="3"/>
      <c r="C55" s="3"/>
      <c r="D55" s="3"/>
      <c r="E55" s="3"/>
      <c r="F55" s="14"/>
      <c r="G55" s="14"/>
      <c r="H55" s="14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5">
        <v>48</v>
      </c>
      <c r="B56" s="3"/>
      <c r="C56" s="3"/>
      <c r="D56" s="3"/>
      <c r="E56" s="3"/>
      <c r="F56" s="14"/>
      <c r="G56" s="14"/>
      <c r="H56" s="14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5">
        <v>49</v>
      </c>
      <c r="B57" s="3"/>
      <c r="C57" s="3"/>
      <c r="D57" s="3"/>
      <c r="E57" s="3"/>
      <c r="F57" s="14"/>
      <c r="G57" s="14"/>
      <c r="H57" s="14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5">
        <v>50</v>
      </c>
      <c r="B58" s="3"/>
      <c r="C58" s="3"/>
      <c r="D58" s="3"/>
      <c r="E58" s="3"/>
      <c r="F58" s="14"/>
      <c r="G58" s="14"/>
      <c r="H58" s="14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5" t="s">
        <v>7</v>
      </c>
      <c r="B59" s="3"/>
      <c r="C59" s="3"/>
      <c r="D59" s="3"/>
      <c r="E59" s="3"/>
      <c r="F59" s="14"/>
      <c r="G59" s="14"/>
      <c r="H59" s="14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B60"/>
      <c r="C60"/>
      <c r="D60"/>
      <c r="E60"/>
      <c r="F60"/>
      <c r="G60" s="8"/>
      <c r="H60" s="8"/>
      <c r="I60" s="8"/>
    </row>
  </sheetData>
  <mergeCells count="4">
    <mergeCell ref="A2:V2"/>
    <mergeCell ref="A4:V4"/>
    <mergeCell ref="A7:I7"/>
    <mergeCell ref="J7:V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E930-DE86-4705-B0B0-854EA1FCEC86}">
  <sheetPr>
    <pageSetUpPr fitToPage="1"/>
  </sheetPr>
  <dimension ref="A2:W66"/>
  <sheetViews>
    <sheetView showGridLines="0" view="pageLayout" zoomScale="80" zoomScaleNormal="100" zoomScalePageLayoutView="80" workbookViewId="0">
      <selection activeCell="A4" sqref="A4:W4"/>
    </sheetView>
  </sheetViews>
  <sheetFormatPr defaultColWidth="1.453125" defaultRowHeight="14.5" x14ac:dyDescent="0.35"/>
  <cols>
    <col min="1" max="1" width="4.6328125" style="6" customWidth="1"/>
    <col min="2" max="2" width="22" style="6" bestFit="1" customWidth="1"/>
    <col min="3" max="3" width="21" style="7" customWidth="1"/>
    <col min="4" max="4" width="16.36328125" style="7" bestFit="1" customWidth="1"/>
    <col min="5" max="5" width="21.453125" style="7" customWidth="1"/>
    <col min="6" max="6" width="28.1796875" style="7" customWidth="1"/>
    <col min="7" max="7" width="13.54296875" style="7" bestFit="1" customWidth="1"/>
    <col min="8" max="8" width="10.54296875" style="6" bestFit="1" customWidth="1"/>
    <col min="9" max="9" width="11.08984375" style="6" bestFit="1" customWidth="1"/>
    <col min="10" max="10" width="16.6328125" style="6" bestFit="1" customWidth="1"/>
    <col min="11" max="11" width="13.36328125" bestFit="1" customWidth="1"/>
    <col min="12" max="22" width="12.36328125" bestFit="1" customWidth="1"/>
    <col min="23" max="23" width="13.90625" bestFit="1" customWidth="1"/>
    <col min="24" max="24" width="8.6328125" bestFit="1" customWidth="1"/>
  </cols>
  <sheetData>
    <row r="2" spans="1:23" ht="17.5" x14ac:dyDescent="0.3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4" spans="1:23" ht="15.5" x14ac:dyDescent="0.35">
      <c r="A4" s="26" t="s">
        <v>58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7" spans="1:23" x14ac:dyDescent="0.35">
      <c r="A7" s="27" t="s">
        <v>38</v>
      </c>
      <c r="B7" s="27"/>
      <c r="C7" s="28"/>
      <c r="D7" s="28"/>
      <c r="E7" s="28"/>
      <c r="F7" s="28"/>
      <c r="G7" s="28"/>
      <c r="H7" s="28"/>
      <c r="I7" s="28"/>
      <c r="J7" s="28"/>
      <c r="K7" s="27" t="s">
        <v>24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52.75" customHeight="1" x14ac:dyDescent="0.35">
      <c r="A8" s="5" t="s">
        <v>5</v>
      </c>
      <c r="B8" s="5"/>
      <c r="C8" s="2" t="s">
        <v>8</v>
      </c>
      <c r="D8" s="2" t="s">
        <v>9</v>
      </c>
      <c r="E8" s="2" t="s">
        <v>0</v>
      </c>
      <c r="F8" s="2" t="s">
        <v>1</v>
      </c>
      <c r="G8" s="1" t="s">
        <v>2</v>
      </c>
      <c r="H8" s="1" t="s">
        <v>3</v>
      </c>
      <c r="I8" s="1" t="s">
        <v>4</v>
      </c>
      <c r="J8" s="1" t="s">
        <v>23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</row>
    <row r="9" spans="1:23" x14ac:dyDescent="0.35">
      <c r="A9" s="5">
        <v>1</v>
      </c>
      <c r="B9" s="3" t="s">
        <v>44</v>
      </c>
      <c r="C9" s="3" t="s">
        <v>51</v>
      </c>
      <c r="D9" s="4">
        <v>34540600</v>
      </c>
      <c r="E9" s="3" t="s">
        <v>45</v>
      </c>
      <c r="F9" s="13" t="s">
        <v>48</v>
      </c>
      <c r="G9" s="4"/>
      <c r="H9" s="4">
        <v>37066</v>
      </c>
      <c r="I9" s="5" t="s">
        <v>49</v>
      </c>
      <c r="J9" s="21">
        <v>1910</v>
      </c>
      <c r="K9" s="19">
        <v>4938.7800000000298</v>
      </c>
      <c r="L9" s="19">
        <v>31828.5999999999</v>
      </c>
      <c r="M9" s="19">
        <v>40326.949999999997</v>
      </c>
      <c r="N9" s="19">
        <v>45540.25</v>
      </c>
      <c r="O9" s="19">
        <v>30792.5</v>
      </c>
      <c r="P9" s="19">
        <v>24560.82</v>
      </c>
      <c r="Q9" s="19">
        <v>10528.11</v>
      </c>
      <c r="R9" s="19">
        <v>3690.48</v>
      </c>
      <c r="S9" s="19">
        <v>3181.1499999999101</v>
      </c>
      <c r="T9" s="19">
        <v>2992.14</v>
      </c>
      <c r="U9" s="19">
        <v>2426.98</v>
      </c>
      <c r="V9" s="19">
        <v>2758.7999999998101</v>
      </c>
      <c r="W9" s="22">
        <f>SUM(K9:V9)</f>
        <v>203565.55999999971</v>
      </c>
    </row>
    <row r="10" spans="1:23" x14ac:dyDescent="0.35">
      <c r="A10" s="5">
        <v>2</v>
      </c>
      <c r="B10" s="3" t="s">
        <v>39</v>
      </c>
      <c r="C10" s="3" t="s">
        <v>56</v>
      </c>
      <c r="D10" s="4">
        <v>34540600</v>
      </c>
      <c r="E10" s="3" t="s">
        <v>45</v>
      </c>
      <c r="F10" s="13" t="s">
        <v>48</v>
      </c>
      <c r="G10" s="4"/>
      <c r="H10" s="4">
        <v>37066</v>
      </c>
      <c r="I10" s="5" t="s">
        <v>49</v>
      </c>
      <c r="J10" s="21">
        <v>2682</v>
      </c>
      <c r="K10" s="20">
        <v>1308</v>
      </c>
      <c r="L10" s="19">
        <v>40060</v>
      </c>
      <c r="M10" s="19">
        <v>61342</v>
      </c>
      <c r="N10" s="19">
        <v>63962.78</v>
      </c>
      <c r="O10" s="19">
        <v>40844.19</v>
      </c>
      <c r="P10" s="19">
        <v>38187.03</v>
      </c>
      <c r="Q10" s="19">
        <v>15392.77</v>
      </c>
      <c r="R10" s="19">
        <v>4557.2700000000204</v>
      </c>
      <c r="S10" s="19">
        <v>2949.5999999999799</v>
      </c>
      <c r="T10" s="19">
        <v>6756.99</v>
      </c>
      <c r="U10" s="19">
        <v>9589.0200000000204</v>
      </c>
      <c r="V10" s="19">
        <v>8878.2699999999604</v>
      </c>
      <c r="W10" s="22">
        <f>SUM(K10:V10)</f>
        <v>293827.92</v>
      </c>
    </row>
    <row r="11" spans="1:23" x14ac:dyDescent="0.35">
      <c r="A11" s="5">
        <v>3</v>
      </c>
      <c r="B11" s="3" t="s">
        <v>40</v>
      </c>
      <c r="C11" s="3" t="s">
        <v>52</v>
      </c>
      <c r="D11" s="4">
        <v>34540600</v>
      </c>
      <c r="E11" s="3" t="s">
        <v>45</v>
      </c>
      <c r="F11" s="13" t="s">
        <v>48</v>
      </c>
      <c r="G11" s="4"/>
      <c r="H11" s="4">
        <v>37066</v>
      </c>
      <c r="I11" s="5" t="s">
        <v>49</v>
      </c>
      <c r="J11" s="21">
        <v>1190</v>
      </c>
      <c r="K11" s="19">
        <v>483.20999999996297</v>
      </c>
      <c r="L11" s="19">
        <v>15719.3200000001</v>
      </c>
      <c r="M11" s="19">
        <v>24757.87</v>
      </c>
      <c r="N11" s="19">
        <v>27105.46</v>
      </c>
      <c r="O11" s="19">
        <v>25624.74</v>
      </c>
      <c r="P11" s="19">
        <v>17322.22</v>
      </c>
      <c r="Q11" s="19">
        <v>2308.2599999998902</v>
      </c>
      <c r="R11" s="19">
        <v>569.08000000007496</v>
      </c>
      <c r="S11" s="19">
        <v>539.54999999993004</v>
      </c>
      <c r="T11" s="19">
        <v>822.48</v>
      </c>
      <c r="U11" s="19">
        <v>799.94999999995298</v>
      </c>
      <c r="V11" s="19">
        <v>808.79000000003703</v>
      </c>
      <c r="W11" s="22">
        <f t="shared" ref="W11:W14" si="0">SUM(K11:V11)</f>
        <v>116860.92999999995</v>
      </c>
    </row>
    <row r="12" spans="1:23" x14ac:dyDescent="0.35">
      <c r="A12" s="5">
        <v>4</v>
      </c>
      <c r="B12" s="3" t="s">
        <v>41</v>
      </c>
      <c r="C12" s="3" t="s">
        <v>53</v>
      </c>
      <c r="D12" s="4">
        <v>34540600</v>
      </c>
      <c r="E12" s="3" t="s">
        <v>45</v>
      </c>
      <c r="F12" s="13" t="s">
        <v>48</v>
      </c>
      <c r="G12" s="4"/>
      <c r="H12" s="4">
        <v>37066</v>
      </c>
      <c r="I12" s="5" t="s">
        <v>49</v>
      </c>
      <c r="J12" s="21">
        <v>1263</v>
      </c>
      <c r="K12" s="19">
        <v>1339.8399999999699</v>
      </c>
      <c r="L12" s="19">
        <v>17972.740000000002</v>
      </c>
      <c r="M12" s="19">
        <v>30108.12</v>
      </c>
      <c r="N12" s="19">
        <v>30067.02</v>
      </c>
      <c r="O12" s="19">
        <v>24833.409999999902</v>
      </c>
      <c r="P12" s="19">
        <v>15836.26</v>
      </c>
      <c r="Q12" s="19">
        <v>3363.1100000001002</v>
      </c>
      <c r="R12" s="19">
        <v>29.6</v>
      </c>
      <c r="S12" s="19">
        <v>38.729999999981402</v>
      </c>
      <c r="T12" s="19">
        <v>31.34</v>
      </c>
      <c r="U12" s="19">
        <v>39.050000000046602</v>
      </c>
      <c r="V12" s="19">
        <v>30.81</v>
      </c>
      <c r="W12" s="22">
        <f t="shared" si="0"/>
        <v>123690.03</v>
      </c>
    </row>
    <row r="13" spans="1:23" x14ac:dyDescent="0.35">
      <c r="A13" s="5">
        <v>5</v>
      </c>
      <c r="B13" s="3" t="s">
        <v>42</v>
      </c>
      <c r="C13" s="3" t="s">
        <v>54</v>
      </c>
      <c r="D13" s="4">
        <v>34450300</v>
      </c>
      <c r="E13" s="3" t="s">
        <v>46</v>
      </c>
      <c r="F13" s="13" t="s">
        <v>47</v>
      </c>
      <c r="G13" s="4">
        <v>34</v>
      </c>
      <c r="H13" s="4">
        <v>25018</v>
      </c>
      <c r="I13" s="4" t="s">
        <v>50</v>
      </c>
      <c r="J13" s="21">
        <v>1060</v>
      </c>
      <c r="K13" s="19">
        <v>0</v>
      </c>
      <c r="L13" s="19">
        <v>19671</v>
      </c>
      <c r="M13" s="19">
        <v>25272</v>
      </c>
      <c r="N13" s="19">
        <v>24890</v>
      </c>
      <c r="O13" s="19">
        <v>19723</v>
      </c>
      <c r="P13" s="19">
        <v>15394</v>
      </c>
      <c r="Q13" s="19">
        <v>5283</v>
      </c>
      <c r="R13" s="19">
        <v>12</v>
      </c>
      <c r="S13" s="19">
        <v>31</v>
      </c>
      <c r="T13" s="19">
        <v>0</v>
      </c>
      <c r="U13" s="19">
        <v>0</v>
      </c>
      <c r="V13" s="19">
        <v>0</v>
      </c>
      <c r="W13" s="22">
        <f t="shared" si="0"/>
        <v>110276</v>
      </c>
    </row>
    <row r="14" spans="1:23" x14ac:dyDescent="0.35">
      <c r="A14" s="5">
        <v>6</v>
      </c>
      <c r="B14" s="3" t="s">
        <v>43</v>
      </c>
      <c r="C14" s="3" t="s">
        <v>55</v>
      </c>
      <c r="D14" s="4">
        <v>34450300</v>
      </c>
      <c r="E14" s="3" t="s">
        <v>46</v>
      </c>
      <c r="F14" s="13" t="s">
        <v>47</v>
      </c>
      <c r="G14" s="4">
        <v>34</v>
      </c>
      <c r="H14" s="4">
        <v>25018</v>
      </c>
      <c r="I14" s="4" t="s">
        <v>50</v>
      </c>
      <c r="J14" s="21">
        <v>133</v>
      </c>
      <c r="K14" s="19">
        <v>700</v>
      </c>
      <c r="L14" s="19">
        <v>2278</v>
      </c>
      <c r="M14" s="19">
        <v>3044</v>
      </c>
      <c r="N14" s="19">
        <v>3183</v>
      </c>
      <c r="O14" s="19">
        <v>2569</v>
      </c>
      <c r="P14" s="19">
        <v>2259</v>
      </c>
      <c r="Q14" s="19">
        <v>1034</v>
      </c>
      <c r="R14" s="19">
        <v>361</v>
      </c>
      <c r="S14" s="19">
        <v>318</v>
      </c>
      <c r="T14" s="19">
        <v>323</v>
      </c>
      <c r="U14" s="19">
        <v>355</v>
      </c>
      <c r="V14" s="19">
        <v>371</v>
      </c>
      <c r="W14" s="22">
        <f t="shared" si="0"/>
        <v>16795</v>
      </c>
    </row>
    <row r="15" spans="1:23" ht="18.5" x14ac:dyDescent="0.45">
      <c r="A15" s="5">
        <v>7</v>
      </c>
      <c r="B15" s="5"/>
      <c r="C15" s="3"/>
      <c r="D15" s="3"/>
      <c r="E15" s="3"/>
      <c r="F15" s="3"/>
      <c r="G15" s="4"/>
      <c r="H15" s="4"/>
      <c r="I15" s="4"/>
      <c r="J15" s="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3" t="s">
        <v>57</v>
      </c>
      <c r="W15" s="24">
        <f>SUM(W9:W14)</f>
        <v>865015.43999999971</v>
      </c>
    </row>
    <row r="16" spans="1:23" x14ac:dyDescent="0.35">
      <c r="A16" s="5">
        <v>8</v>
      </c>
      <c r="B16" s="5"/>
      <c r="C16" s="3"/>
      <c r="D16" s="3"/>
      <c r="E16" s="3"/>
      <c r="F16" s="3"/>
      <c r="G16" s="4"/>
      <c r="H16" s="4"/>
      <c r="I16" s="4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35">
      <c r="A17" s="5">
        <v>9</v>
      </c>
      <c r="B17" s="5"/>
      <c r="C17" s="3"/>
      <c r="D17" s="3"/>
      <c r="E17" s="3"/>
      <c r="F17" s="3"/>
      <c r="G17" s="4"/>
      <c r="H17" s="4"/>
      <c r="I17" s="4"/>
      <c r="J17" s="5"/>
      <c r="K17" s="3"/>
      <c r="L17" s="3"/>
      <c r="M17" s="3"/>
      <c r="N17" s="12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35">
      <c r="A18" s="5">
        <v>10</v>
      </c>
      <c r="B18" s="5"/>
      <c r="C18" s="3"/>
      <c r="D18" s="3"/>
      <c r="E18" s="3"/>
      <c r="F18" s="3"/>
      <c r="G18" s="4"/>
      <c r="H18" s="4"/>
      <c r="I18" s="4"/>
      <c r="J18" s="5"/>
      <c r="K18" s="3"/>
      <c r="L18" s="3"/>
      <c r="M18" s="3"/>
      <c r="N18" s="12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5">
      <c r="A19" s="5">
        <v>11</v>
      </c>
      <c r="B19" s="5"/>
      <c r="C19" s="3"/>
      <c r="D19" s="3"/>
      <c r="E19" s="3"/>
      <c r="F19" s="3"/>
      <c r="G19" s="4"/>
      <c r="H19" s="4"/>
      <c r="I19" s="4"/>
      <c r="J19" s="5"/>
      <c r="K19" s="3"/>
      <c r="L19" s="3"/>
      <c r="M19" s="3"/>
      <c r="N19" s="12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35">
      <c r="A20" s="5">
        <v>12</v>
      </c>
      <c r="B20" s="5"/>
      <c r="C20" s="3"/>
      <c r="D20" s="3"/>
      <c r="E20" s="3"/>
      <c r="F20" s="3"/>
      <c r="G20" s="4"/>
      <c r="H20" s="4"/>
      <c r="I20" s="4"/>
      <c r="J20" s="5"/>
      <c r="K20" s="3"/>
      <c r="L20" s="3"/>
      <c r="M20" s="3"/>
      <c r="N20" s="12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35">
      <c r="A21" s="5">
        <v>13</v>
      </c>
      <c r="B21" s="5"/>
      <c r="C21" s="3"/>
      <c r="D21" s="3"/>
      <c r="E21" s="3"/>
      <c r="F21" s="3"/>
      <c r="G21" s="4"/>
      <c r="H21" s="4"/>
      <c r="I21" s="4"/>
      <c r="J21" s="5"/>
      <c r="K21" s="3"/>
      <c r="L21" s="3"/>
      <c r="M21" s="3"/>
      <c r="N21" s="10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5">
      <c r="A22" s="5">
        <v>14</v>
      </c>
      <c r="B22" s="5"/>
      <c r="C22" s="3"/>
      <c r="D22" s="3"/>
      <c r="E22" s="3"/>
      <c r="F22" s="3"/>
      <c r="G22" s="4"/>
      <c r="H22" s="4"/>
      <c r="I22" s="4"/>
      <c r="J22" s="5"/>
      <c r="K22" s="3"/>
      <c r="L22" s="3"/>
      <c r="M22" s="3"/>
      <c r="N22" s="10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35">
      <c r="A23" s="5">
        <v>15</v>
      </c>
      <c r="B23" s="5"/>
      <c r="C23" s="3"/>
      <c r="D23" s="3"/>
      <c r="E23" s="3"/>
      <c r="F23" s="3"/>
      <c r="G23" s="4"/>
      <c r="H23" s="4"/>
      <c r="I23" s="4"/>
      <c r="J23" s="5"/>
      <c r="K23" s="3"/>
      <c r="L23" s="3"/>
      <c r="M23" s="3"/>
      <c r="N23" s="10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35">
      <c r="A24" s="5">
        <v>16</v>
      </c>
      <c r="B24" s="5"/>
      <c r="C24" s="3"/>
      <c r="D24" s="3"/>
      <c r="E24" s="3"/>
      <c r="F24" s="3"/>
      <c r="G24" s="4"/>
      <c r="H24" s="4"/>
      <c r="I24" s="4"/>
      <c r="J24" s="5"/>
      <c r="K24" s="3"/>
      <c r="L24" s="3"/>
      <c r="M24" s="3"/>
      <c r="N24" s="10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35">
      <c r="A25" s="5">
        <v>17</v>
      </c>
      <c r="B25" s="5"/>
      <c r="C25" s="3"/>
      <c r="D25" s="3"/>
      <c r="E25" s="3"/>
      <c r="F25" s="3"/>
      <c r="G25" s="4"/>
      <c r="H25" s="4"/>
      <c r="I25" s="4"/>
      <c r="J25" s="5"/>
      <c r="K25" s="3"/>
      <c r="L25" s="3"/>
      <c r="M25" s="3"/>
      <c r="N25" s="10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5">
      <c r="A26" s="5">
        <v>18</v>
      </c>
      <c r="B26" s="5"/>
      <c r="C26" s="3"/>
      <c r="D26" s="3"/>
      <c r="E26" s="3"/>
      <c r="F26" s="3"/>
      <c r="G26" s="4"/>
      <c r="H26" s="4"/>
      <c r="I26" s="4"/>
      <c r="J26" s="5"/>
      <c r="K26" s="3"/>
      <c r="L26" s="3"/>
      <c r="M26" s="3"/>
      <c r="N26" s="10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5">
      <c r="A27" s="5">
        <v>19</v>
      </c>
      <c r="B27" s="5"/>
      <c r="C27" s="3"/>
      <c r="D27" s="3"/>
      <c r="E27" s="3"/>
      <c r="F27" s="3"/>
      <c r="G27" s="4"/>
      <c r="H27" s="4"/>
      <c r="I27" s="4"/>
      <c r="J27" s="5"/>
      <c r="K27" s="3"/>
      <c r="L27" s="3"/>
      <c r="M27" s="3"/>
      <c r="N27" s="10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35">
      <c r="A28" s="5">
        <v>20</v>
      </c>
      <c r="B28" s="5"/>
      <c r="C28" s="3"/>
      <c r="D28" s="3"/>
      <c r="E28" s="3"/>
      <c r="F28" s="3"/>
      <c r="G28" s="4"/>
      <c r="H28" s="4"/>
      <c r="I28" s="4"/>
      <c r="J28" s="5"/>
      <c r="K28" s="3"/>
      <c r="L28" s="3"/>
      <c r="M28" s="3"/>
      <c r="N28" s="10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5">
      <c r="A29" s="5">
        <v>21</v>
      </c>
      <c r="B29" s="5"/>
      <c r="C29" s="3"/>
      <c r="D29" s="3"/>
      <c r="E29" s="3"/>
      <c r="F29" s="3"/>
      <c r="G29" s="4"/>
      <c r="H29" s="4"/>
      <c r="I29" s="4"/>
      <c r="J29" s="5"/>
      <c r="K29" s="3"/>
      <c r="L29" s="3"/>
      <c r="M29" s="3"/>
      <c r="N29" s="10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35">
      <c r="A30" s="5">
        <v>22</v>
      </c>
      <c r="B30" s="5"/>
      <c r="C30" s="3"/>
      <c r="D30" s="3"/>
      <c r="E30" s="3"/>
      <c r="F30" s="3"/>
      <c r="G30" s="4"/>
      <c r="H30" s="4"/>
      <c r="I30" s="4"/>
      <c r="J30" s="5"/>
      <c r="K30" s="3"/>
      <c r="L30" s="3"/>
      <c r="M30" s="3"/>
      <c r="N30" s="10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5">
      <c r="A31" s="5">
        <v>23</v>
      </c>
      <c r="B31" s="5"/>
      <c r="C31" s="3"/>
      <c r="D31" s="3"/>
      <c r="E31" s="3"/>
      <c r="F31" s="3"/>
      <c r="G31" s="4"/>
      <c r="H31" s="4"/>
      <c r="I31" s="4"/>
      <c r="J31" s="5"/>
      <c r="K31" s="3"/>
      <c r="L31" s="3"/>
      <c r="M31" s="3"/>
      <c r="N31" s="10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35">
      <c r="A32" s="5">
        <v>24</v>
      </c>
      <c r="B32" s="5"/>
      <c r="C32" s="3"/>
      <c r="D32" s="3"/>
      <c r="E32" s="3"/>
      <c r="F32" s="3"/>
      <c r="G32" s="4"/>
      <c r="H32" s="4"/>
      <c r="I32" s="4"/>
      <c r="J32" s="5"/>
      <c r="K32" s="3"/>
      <c r="L32" s="3"/>
      <c r="M32" s="3"/>
      <c r="N32" s="10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5">
      <c r="A33" s="5">
        <v>25</v>
      </c>
      <c r="B33" s="5"/>
      <c r="C33" s="3"/>
      <c r="D33" s="3"/>
      <c r="E33" s="3"/>
      <c r="F33" s="3"/>
      <c r="G33" s="4"/>
      <c r="H33" s="4"/>
      <c r="I33" s="4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35">
      <c r="A34" s="5">
        <v>26</v>
      </c>
      <c r="B34" s="5"/>
      <c r="C34" s="3"/>
      <c r="D34" s="3"/>
      <c r="E34" s="3"/>
      <c r="F34" s="3"/>
      <c r="G34" s="4"/>
      <c r="H34" s="4"/>
      <c r="I34" s="4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35">
      <c r="A35" s="5">
        <v>27</v>
      </c>
      <c r="B35" s="5"/>
      <c r="C35" s="3"/>
      <c r="D35" s="3"/>
      <c r="E35" s="3"/>
      <c r="F35" s="3"/>
      <c r="G35" s="4"/>
      <c r="H35" s="4"/>
      <c r="I35" s="4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5">
      <c r="A36" s="5">
        <v>28</v>
      </c>
      <c r="B36" s="5"/>
      <c r="C36" s="3"/>
      <c r="D36" s="3"/>
      <c r="E36" s="3"/>
      <c r="F36" s="3"/>
      <c r="G36" s="4"/>
      <c r="H36" s="4"/>
      <c r="I36" s="4"/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35">
      <c r="A37" s="5">
        <v>29</v>
      </c>
      <c r="B37" s="5"/>
      <c r="C37" s="3"/>
      <c r="D37" s="3"/>
      <c r="E37" s="3"/>
      <c r="F37" s="3"/>
      <c r="G37" s="4"/>
      <c r="H37" s="4"/>
      <c r="I37" s="4"/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35">
      <c r="A38" s="5">
        <v>30</v>
      </c>
      <c r="B38" s="5"/>
      <c r="C38" s="3"/>
      <c r="D38" s="3"/>
      <c r="E38" s="3"/>
      <c r="F38" s="3"/>
      <c r="G38" s="4"/>
      <c r="H38" s="4"/>
      <c r="I38" s="4"/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5">
      <c r="A39" s="5">
        <v>31</v>
      </c>
      <c r="B39" s="5"/>
      <c r="C39" s="3"/>
      <c r="D39" s="3"/>
      <c r="E39" s="3"/>
      <c r="F39" s="3"/>
      <c r="G39" s="4"/>
      <c r="H39" s="4"/>
      <c r="I39" s="4"/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5">
      <c r="A40" s="5">
        <v>32</v>
      </c>
      <c r="B40" s="5"/>
      <c r="C40" s="3"/>
      <c r="D40" s="3"/>
      <c r="E40" s="3"/>
      <c r="F40" s="3"/>
      <c r="G40" s="4"/>
      <c r="H40" s="4"/>
      <c r="I40" s="4"/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35">
      <c r="A41" s="5">
        <v>33</v>
      </c>
      <c r="B41" s="5"/>
      <c r="C41" s="3"/>
      <c r="D41" s="3"/>
      <c r="E41" s="3"/>
      <c r="F41" s="3"/>
      <c r="G41" s="4"/>
      <c r="H41" s="4"/>
      <c r="I41" s="4"/>
      <c r="J41" s="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35">
      <c r="A42" s="5">
        <v>34</v>
      </c>
      <c r="B42" s="5"/>
      <c r="C42" s="3"/>
      <c r="D42" s="3"/>
      <c r="E42" s="3"/>
      <c r="F42" s="3"/>
      <c r="G42" s="4"/>
      <c r="H42" s="4"/>
      <c r="I42" s="4"/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35">
      <c r="A43" s="5">
        <v>35</v>
      </c>
      <c r="B43" s="5"/>
      <c r="C43" s="3"/>
      <c r="D43" s="3"/>
      <c r="E43" s="3"/>
      <c r="F43" s="3"/>
      <c r="G43" s="4"/>
      <c r="H43" s="4"/>
      <c r="I43" s="4"/>
      <c r="J43" s="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35">
      <c r="A44" s="5">
        <v>36</v>
      </c>
      <c r="B44" s="5"/>
      <c r="C44" s="3"/>
      <c r="D44" s="3"/>
      <c r="E44" s="3"/>
      <c r="F44" s="3"/>
      <c r="G44" s="4"/>
      <c r="H44" s="4"/>
      <c r="I44" s="4"/>
      <c r="J44" s="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35">
      <c r="A45" s="5">
        <v>37</v>
      </c>
      <c r="B45" s="5"/>
      <c r="C45" s="3"/>
      <c r="D45" s="3"/>
      <c r="E45" s="3"/>
      <c r="F45" s="3"/>
      <c r="G45" s="4"/>
      <c r="H45" s="4"/>
      <c r="I45" s="4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35">
      <c r="A46" s="5">
        <v>38</v>
      </c>
      <c r="B46" s="5"/>
      <c r="C46" s="3"/>
      <c r="D46" s="3"/>
      <c r="E46" s="3"/>
      <c r="F46" s="3"/>
      <c r="G46" s="4"/>
      <c r="H46" s="4"/>
      <c r="I46" s="4"/>
      <c r="J46" s="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5">
      <c r="A47" s="5">
        <v>39</v>
      </c>
      <c r="B47" s="5"/>
      <c r="C47" s="3"/>
      <c r="D47" s="3"/>
      <c r="E47" s="3"/>
      <c r="F47" s="3"/>
      <c r="G47" s="4"/>
      <c r="H47" s="4"/>
      <c r="I47" s="4"/>
      <c r="J47" s="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5">
      <c r="A48" s="5">
        <v>40</v>
      </c>
      <c r="B48" s="5"/>
      <c r="C48" s="3"/>
      <c r="D48" s="3"/>
      <c r="E48" s="3"/>
      <c r="F48" s="3"/>
      <c r="G48" s="4"/>
      <c r="H48" s="4"/>
      <c r="I48" s="4"/>
      <c r="J48" s="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5">
      <c r="A49" s="5">
        <v>41</v>
      </c>
      <c r="B49" s="5"/>
      <c r="C49" s="3"/>
      <c r="D49" s="3"/>
      <c r="E49" s="3"/>
      <c r="F49" s="3"/>
      <c r="G49" s="4"/>
      <c r="H49" s="4"/>
      <c r="I49" s="4"/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35">
      <c r="A50" s="5">
        <v>42</v>
      </c>
      <c r="B50" s="5"/>
      <c r="C50" s="3"/>
      <c r="D50" s="3"/>
      <c r="E50" s="3"/>
      <c r="F50" s="3"/>
      <c r="G50" s="4"/>
      <c r="H50" s="4"/>
      <c r="I50" s="4"/>
      <c r="J50" s="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35">
      <c r="A51" s="5">
        <v>43</v>
      </c>
      <c r="B51" s="5"/>
      <c r="C51" s="3"/>
      <c r="D51" s="3"/>
      <c r="E51" s="3"/>
      <c r="F51" s="3"/>
      <c r="G51" s="4"/>
      <c r="H51" s="4"/>
      <c r="I51" s="4"/>
      <c r="J51" s="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35">
      <c r="A52" s="5">
        <v>44</v>
      </c>
      <c r="B52" s="5"/>
      <c r="C52" s="3"/>
      <c r="D52" s="3"/>
      <c r="E52" s="3"/>
      <c r="F52" s="3"/>
      <c r="G52" s="4"/>
      <c r="H52" s="4"/>
      <c r="I52" s="4"/>
      <c r="J52" s="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35">
      <c r="A53" s="5">
        <v>45</v>
      </c>
      <c r="B53" s="5"/>
      <c r="C53" s="3"/>
      <c r="D53" s="3"/>
      <c r="E53" s="3"/>
      <c r="F53" s="3"/>
      <c r="G53" s="4"/>
      <c r="H53" s="4"/>
      <c r="I53" s="4"/>
      <c r="J53" s="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5">
      <c r="A54" s="5">
        <v>46</v>
      </c>
      <c r="B54" s="5"/>
      <c r="C54" s="3"/>
      <c r="D54" s="3"/>
      <c r="E54" s="3"/>
      <c r="F54" s="3"/>
      <c r="G54" s="4"/>
      <c r="H54" s="4"/>
      <c r="I54" s="4"/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35">
      <c r="A55" s="5">
        <v>47</v>
      </c>
      <c r="B55" s="5"/>
      <c r="C55" s="3"/>
      <c r="D55" s="3"/>
      <c r="E55" s="3"/>
      <c r="F55" s="3"/>
      <c r="G55" s="4"/>
      <c r="H55" s="4"/>
      <c r="I55" s="4"/>
      <c r="J55" s="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35">
      <c r="A56" s="5">
        <v>48</v>
      </c>
      <c r="B56" s="5"/>
      <c r="C56" s="3"/>
      <c r="D56" s="3"/>
      <c r="E56" s="3"/>
      <c r="F56" s="3"/>
      <c r="G56" s="4"/>
      <c r="H56" s="4"/>
      <c r="I56" s="4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35">
      <c r="A57" s="5">
        <v>49</v>
      </c>
      <c r="B57" s="5"/>
      <c r="C57" s="3"/>
      <c r="D57" s="3"/>
      <c r="E57" s="3"/>
      <c r="F57" s="3"/>
      <c r="G57" s="4"/>
      <c r="H57" s="4"/>
      <c r="I57" s="4"/>
      <c r="J57" s="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35">
      <c r="A58" s="5">
        <v>50</v>
      </c>
      <c r="B58" s="5"/>
      <c r="C58" s="3"/>
      <c r="D58" s="3"/>
      <c r="E58" s="3"/>
      <c r="F58" s="3"/>
      <c r="G58" s="4"/>
      <c r="H58" s="4"/>
      <c r="I58" s="4"/>
      <c r="J58" s="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35">
      <c r="A59" s="5" t="s">
        <v>7</v>
      </c>
      <c r="B59" s="5"/>
      <c r="C59" s="3"/>
      <c r="D59" s="3"/>
      <c r="E59" s="3"/>
      <c r="F59" s="3"/>
      <c r="G59" s="4"/>
      <c r="H59" s="4"/>
      <c r="I59" s="4"/>
      <c r="J59" s="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35">
      <c r="C60"/>
      <c r="D60"/>
      <c r="E60"/>
      <c r="F60"/>
      <c r="G60"/>
      <c r="H60" s="8"/>
      <c r="I60" s="8"/>
      <c r="J60" s="8"/>
    </row>
    <row r="66" spans="12:23" x14ac:dyDescent="0.35">
      <c r="L66" s="15">
        <v>4938.7800000000298</v>
      </c>
      <c r="M66" s="16">
        <v>31828.5999999999</v>
      </c>
      <c r="N66" s="17">
        <v>40326.949999999997</v>
      </c>
      <c r="O66" s="18">
        <v>45540.25</v>
      </c>
      <c r="P66" s="15">
        <v>30792.5</v>
      </c>
      <c r="Q66" s="16">
        <v>24560.82</v>
      </c>
      <c r="R66" s="15">
        <v>10528.11</v>
      </c>
      <c r="S66" s="16">
        <v>3690.48</v>
      </c>
      <c r="T66" s="15">
        <v>3181.1499999999101</v>
      </c>
      <c r="U66" s="16">
        <v>2992.14</v>
      </c>
      <c r="V66" s="15">
        <v>2426.98</v>
      </c>
      <c r="W66" s="16">
        <v>2758.7999999998101</v>
      </c>
    </row>
  </sheetData>
  <autoFilter ref="C8:J59" xr:uid="{00000000-0009-0000-0000-000000000000}"/>
  <mergeCells count="4">
    <mergeCell ref="A2:W2"/>
    <mergeCell ref="A4:W4"/>
    <mergeCell ref="A7:J7"/>
    <mergeCell ref="K7:W7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 xml:space="preserve">&amp;C&amp;"Times New Roman,Normale"&amp;12-CAPITOLATO TECNICO- 
C.I.G. XXXXXXXXXX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SAVE </vt:lpstr>
      <vt:lpstr>AER TRE</vt:lpstr>
      <vt:lpstr>Catullo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Boscolo Giorgia</cp:lastModifiedBy>
  <cp:lastPrinted>2020-02-13T16:49:39Z</cp:lastPrinted>
  <dcterms:created xsi:type="dcterms:W3CDTF">2017-12-06T09:34:47Z</dcterms:created>
  <dcterms:modified xsi:type="dcterms:W3CDTF">2025-11-07T09:31:54Z</dcterms:modified>
</cp:coreProperties>
</file>